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hit Arshakyan\Desktop\Arevik\"/>
    </mc:Choice>
  </mc:AlternateContent>
  <xr:revisionPtr revIDLastSave="0" documentId="8_{B997AA1F-D253-4F10-904B-F5FD7AC06AFD}" xr6:coauthVersionLast="47" xr6:coauthVersionMax="47" xr10:uidLastSave="{00000000-0000-0000-0000-000000000000}"/>
  <bookViews>
    <workbookView xWindow="-120" yWindow="-120" windowWidth="29040" windowHeight="15720" activeTab="1" xr2:uid="{04990FAF-22A5-4CCC-8CB5-91F556D98DC2}"/>
  </bookViews>
  <sheets>
    <sheet name="Եռամսյակներ" sheetId="1" r:id="rId1"/>
    <sheet name="Քաղաքացիության երկիր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C32" i="3"/>
  <c r="B32" i="3"/>
</calcChain>
</file>

<file path=xl/sharedStrings.xml><?xml version="1.0" encoding="utf-8"?>
<sst xmlns="http://schemas.openxmlformats.org/spreadsheetml/2006/main" count="57" uniqueCount="47">
  <si>
    <t xml:space="preserve"> Եռամսյակներ</t>
  </si>
  <si>
    <t>Օդային</t>
  </si>
  <si>
    <t>Երկաթուղային</t>
  </si>
  <si>
    <t>Ավտոմոբիլային</t>
  </si>
  <si>
    <t>Ընդհամենը</t>
  </si>
  <si>
    <t>մուտք</t>
  </si>
  <si>
    <t>ելք</t>
  </si>
  <si>
    <t>սալդո</t>
  </si>
  <si>
    <t>Առաջին եռամսյակ</t>
  </si>
  <si>
    <t>Երկրորդ եռամսյակ</t>
  </si>
  <si>
    <t>Երրորդ եռամսյակ</t>
  </si>
  <si>
    <t>Չորրորդ եռամսյակ</t>
  </si>
  <si>
    <t>Քաղաքացիության երկիր</t>
  </si>
  <si>
    <t>Մուտք</t>
  </si>
  <si>
    <t>Ելք</t>
  </si>
  <si>
    <t>Սալդո</t>
  </si>
  <si>
    <t>Այլ</t>
  </si>
  <si>
    <t>Հայաստան</t>
  </si>
  <si>
    <t>ՌԴ</t>
  </si>
  <si>
    <t>Վրաստան</t>
  </si>
  <si>
    <t>Իրամ</t>
  </si>
  <si>
    <t>ԱՄՆ</t>
  </si>
  <si>
    <t>Ուկրաինա</t>
  </si>
  <si>
    <t>Հնդկաստան</t>
  </si>
  <si>
    <t>Գերմանիա</t>
  </si>
  <si>
    <t>Ֆրանսիա</t>
  </si>
  <si>
    <t>Ֆիլիպիններ</t>
  </si>
  <si>
    <t>Լեհաստան</t>
  </si>
  <si>
    <t>Թուրքիա</t>
  </si>
  <si>
    <t>Ղազախստան</t>
  </si>
  <si>
    <t>ԱՄԷ</t>
  </si>
  <si>
    <t>Նիդերլանդներ</t>
  </si>
  <si>
    <t>Լիբանան</t>
  </si>
  <si>
    <t>Միացյալ Թագավորություն</t>
  </si>
  <si>
    <t>Իտալիա</t>
  </si>
  <si>
    <t>Թուրքմենստան</t>
  </si>
  <si>
    <t>Չինաստան</t>
  </si>
  <si>
    <t>Բելարուս</t>
  </si>
  <si>
    <t>Բելգիա</t>
  </si>
  <si>
    <t>Հարավային Կորեա</t>
  </si>
  <si>
    <t>Իսպանիա</t>
  </si>
  <si>
    <t>Կանադա</t>
  </si>
  <si>
    <t>Իսրայել</t>
  </si>
  <si>
    <t>Ուզբեկստան</t>
  </si>
  <si>
    <t>Ավստրիա</t>
  </si>
  <si>
    <t>Իրաք</t>
  </si>
  <si>
    <t>Շվեդիա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</si>
</sst>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D502F-2008-4268-9378-65C453D4C2FA}">
  <dimension ref="A1:M8"/>
  <sheetViews>
    <sheetView workbookViewId="0">
      <selection activeCell="D38" sqref="D38"/>
    </sheetView>
  </sheetViews>
  <sheetFormatPr defaultRowHeight="15" x14ac:dyDescent="0.25"/>
  <cols>
    <col min="1" max="1" width="18.7109375" customWidth="1"/>
  </cols>
  <sheetData>
    <row r="1" spans="1:13" x14ac:dyDescent="0.25">
      <c r="A1" s="6">
        <v>2018</v>
      </c>
    </row>
    <row r="2" spans="1:13" x14ac:dyDescent="0.25">
      <c r="A2" s="1" t="s">
        <v>0</v>
      </c>
      <c r="B2" s="1" t="s">
        <v>1</v>
      </c>
      <c r="C2" s="1"/>
      <c r="D2" s="1"/>
      <c r="E2" s="1" t="s">
        <v>2</v>
      </c>
      <c r="F2" s="1"/>
      <c r="G2" s="1"/>
      <c r="H2" s="1" t="s">
        <v>3</v>
      </c>
      <c r="I2" s="1"/>
      <c r="J2" s="1"/>
      <c r="K2" s="1" t="s">
        <v>4</v>
      </c>
      <c r="L2" s="1"/>
      <c r="M2" s="1"/>
    </row>
    <row r="3" spans="1:13" x14ac:dyDescent="0.25">
      <c r="A3" s="1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</row>
    <row r="4" spans="1:13" x14ac:dyDescent="0.25">
      <c r="A4" s="3" t="s">
        <v>8</v>
      </c>
      <c r="B4">
        <v>266121</v>
      </c>
      <c r="C4">
        <v>262825</v>
      </c>
      <c r="D4">
        <v>3296</v>
      </c>
      <c r="E4">
        <v>415057</v>
      </c>
      <c r="F4">
        <v>418890</v>
      </c>
      <c r="G4">
        <v>-3833</v>
      </c>
      <c r="H4">
        <v>2581</v>
      </c>
      <c r="I4">
        <v>2621</v>
      </c>
      <c r="J4">
        <v>-40</v>
      </c>
      <c r="K4">
        <v>683759</v>
      </c>
      <c r="L4">
        <v>684336</v>
      </c>
      <c r="M4">
        <v>-577</v>
      </c>
    </row>
    <row r="5" spans="1:13" x14ac:dyDescent="0.25">
      <c r="A5" s="3" t="s">
        <v>9</v>
      </c>
      <c r="B5">
        <v>352333</v>
      </c>
      <c r="C5">
        <v>334567</v>
      </c>
      <c r="D5">
        <v>17766</v>
      </c>
      <c r="E5">
        <v>447012</v>
      </c>
      <c r="F5">
        <v>469576</v>
      </c>
      <c r="G5">
        <v>-22564</v>
      </c>
      <c r="H5">
        <v>4502</v>
      </c>
      <c r="I5">
        <v>5237</v>
      </c>
      <c r="J5">
        <v>-735</v>
      </c>
      <c r="K5">
        <v>803847</v>
      </c>
      <c r="L5">
        <v>809380</v>
      </c>
      <c r="M5">
        <v>-5533</v>
      </c>
    </row>
    <row r="6" spans="1:13" x14ac:dyDescent="0.25">
      <c r="A6" s="3" t="s">
        <v>10</v>
      </c>
      <c r="B6">
        <v>475030</v>
      </c>
      <c r="C6">
        <v>475532</v>
      </c>
      <c r="D6">
        <v>-502</v>
      </c>
      <c r="E6">
        <v>740220</v>
      </c>
      <c r="F6">
        <v>751369</v>
      </c>
      <c r="G6">
        <v>-11149</v>
      </c>
      <c r="H6">
        <v>29574</v>
      </c>
      <c r="I6">
        <v>27508</v>
      </c>
      <c r="J6">
        <v>2066</v>
      </c>
      <c r="K6">
        <v>1244824</v>
      </c>
      <c r="L6">
        <v>1254409</v>
      </c>
      <c r="M6">
        <v>-9585</v>
      </c>
    </row>
    <row r="7" spans="1:13" x14ac:dyDescent="0.25">
      <c r="A7" s="3" t="s">
        <v>11</v>
      </c>
      <c r="B7">
        <v>371430</v>
      </c>
      <c r="C7">
        <v>338865</v>
      </c>
      <c r="D7">
        <v>32565</v>
      </c>
      <c r="E7">
        <v>649684</v>
      </c>
      <c r="F7">
        <v>651204</v>
      </c>
      <c r="G7">
        <v>-1520</v>
      </c>
      <c r="H7">
        <v>3643</v>
      </c>
      <c r="I7">
        <v>3675</v>
      </c>
      <c r="J7">
        <v>-32</v>
      </c>
      <c r="K7">
        <v>1024757</v>
      </c>
      <c r="L7">
        <v>993744</v>
      </c>
      <c r="M7">
        <v>31013</v>
      </c>
    </row>
    <row r="8" spans="1:13" x14ac:dyDescent="0.25">
      <c r="A8" s="4" t="s">
        <v>4</v>
      </c>
      <c r="B8" s="5">
        <v>1464914</v>
      </c>
      <c r="C8" s="5">
        <v>1411789</v>
      </c>
      <c r="D8" s="5">
        <v>53125</v>
      </c>
      <c r="E8" s="5">
        <v>2251973</v>
      </c>
      <c r="F8" s="5">
        <v>2291039</v>
      </c>
      <c r="G8" s="5">
        <v>-39066</v>
      </c>
      <c r="H8" s="5">
        <v>40300</v>
      </c>
      <c r="I8" s="5">
        <v>39041</v>
      </c>
      <c r="J8" s="5">
        <v>1259</v>
      </c>
      <c r="K8" s="5">
        <v>3757187</v>
      </c>
      <c r="L8" s="5">
        <v>3741869</v>
      </c>
      <c r="M8" s="5">
        <v>15318</v>
      </c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1493A-15AA-41AB-8B9B-C662C25DA87D}">
  <dimension ref="A1:D32"/>
  <sheetViews>
    <sheetView tabSelected="1" workbookViewId="0">
      <selection activeCell="G11" sqref="G11"/>
    </sheetView>
  </sheetViews>
  <sheetFormatPr defaultRowHeight="15" x14ac:dyDescent="0.25"/>
  <cols>
    <col min="1" max="1" width="24.7109375" customWidth="1"/>
  </cols>
  <sheetData>
    <row r="1" spans="1:4" x14ac:dyDescent="0.25">
      <c r="A1" s="2" t="s">
        <v>12</v>
      </c>
      <c r="B1" s="2" t="s">
        <v>13</v>
      </c>
      <c r="C1" s="2" t="s">
        <v>14</v>
      </c>
      <c r="D1" s="2" t="s">
        <v>15</v>
      </c>
    </row>
    <row r="2" spans="1:4" x14ac:dyDescent="0.25">
      <c r="A2" s="6" t="s">
        <v>17</v>
      </c>
      <c r="B2">
        <v>2146738</v>
      </c>
      <c r="C2">
        <v>2151323</v>
      </c>
      <c r="D2">
        <v>-4585</v>
      </c>
    </row>
    <row r="3" spans="1:4" x14ac:dyDescent="0.25">
      <c r="A3" s="6" t="s">
        <v>18</v>
      </c>
      <c r="B3">
        <v>684014</v>
      </c>
      <c r="C3">
        <v>673264</v>
      </c>
      <c r="D3">
        <v>10750</v>
      </c>
    </row>
    <row r="4" spans="1:4" x14ac:dyDescent="0.25">
      <c r="A4" s="6" t="s">
        <v>19</v>
      </c>
      <c r="B4">
        <v>314343</v>
      </c>
      <c r="C4">
        <v>311877</v>
      </c>
      <c r="D4">
        <v>2466</v>
      </c>
    </row>
    <row r="5" spans="1:4" x14ac:dyDescent="0.25">
      <c r="A5" s="6" t="s">
        <v>20</v>
      </c>
      <c r="B5">
        <v>160645</v>
      </c>
      <c r="C5">
        <v>159855</v>
      </c>
      <c r="D5">
        <v>790</v>
      </c>
    </row>
    <row r="6" spans="1:4" x14ac:dyDescent="0.25">
      <c r="A6" s="6" t="s">
        <v>21</v>
      </c>
      <c r="B6">
        <v>53744</v>
      </c>
      <c r="C6">
        <v>53913</v>
      </c>
      <c r="D6">
        <v>-169</v>
      </c>
    </row>
    <row r="7" spans="1:4" x14ac:dyDescent="0.25">
      <c r="A7" s="6" t="s">
        <v>22</v>
      </c>
      <c r="B7">
        <v>32412</v>
      </c>
      <c r="C7">
        <v>32104</v>
      </c>
      <c r="D7">
        <v>308</v>
      </c>
    </row>
    <row r="8" spans="1:4" x14ac:dyDescent="0.25">
      <c r="A8" s="6" t="s">
        <v>23</v>
      </c>
      <c r="B8">
        <v>31213</v>
      </c>
      <c r="C8">
        <v>27490</v>
      </c>
      <c r="D8">
        <v>3723</v>
      </c>
    </row>
    <row r="9" spans="1:4" x14ac:dyDescent="0.25">
      <c r="A9" s="6" t="s">
        <v>24</v>
      </c>
      <c r="B9">
        <v>28655</v>
      </c>
      <c r="C9">
        <v>28569</v>
      </c>
      <c r="D9">
        <v>86</v>
      </c>
    </row>
    <row r="10" spans="1:4" x14ac:dyDescent="0.25">
      <c r="A10" s="6" t="s">
        <v>25</v>
      </c>
      <c r="B10">
        <v>27651</v>
      </c>
      <c r="C10">
        <v>27568</v>
      </c>
      <c r="D10">
        <v>83</v>
      </c>
    </row>
    <row r="11" spans="1:4" x14ac:dyDescent="0.25">
      <c r="A11" s="6" t="s">
        <v>26</v>
      </c>
      <c r="B11">
        <v>20363</v>
      </c>
      <c r="C11">
        <v>20560</v>
      </c>
      <c r="D11">
        <v>-197</v>
      </c>
    </row>
    <row r="12" spans="1:4" x14ac:dyDescent="0.25">
      <c r="A12" s="6" t="s">
        <v>27</v>
      </c>
      <c r="B12">
        <v>15397</v>
      </c>
      <c r="C12">
        <v>15401</v>
      </c>
      <c r="D12">
        <v>-4</v>
      </c>
    </row>
    <row r="13" spans="1:4" x14ac:dyDescent="0.25">
      <c r="A13" s="6" t="s">
        <v>28</v>
      </c>
      <c r="B13">
        <v>13185</v>
      </c>
      <c r="C13">
        <v>13061</v>
      </c>
      <c r="D13">
        <v>124</v>
      </c>
    </row>
    <row r="14" spans="1:4" x14ac:dyDescent="0.25">
      <c r="A14" s="6" t="s">
        <v>29</v>
      </c>
      <c r="B14">
        <v>12981</v>
      </c>
      <c r="C14">
        <v>12754</v>
      </c>
      <c r="D14">
        <v>227</v>
      </c>
    </row>
    <row r="15" spans="1:4" x14ac:dyDescent="0.25">
      <c r="A15" s="6" t="s">
        <v>30</v>
      </c>
      <c r="B15">
        <v>11904</v>
      </c>
      <c r="C15">
        <v>11639</v>
      </c>
      <c r="D15">
        <v>265</v>
      </c>
    </row>
    <row r="16" spans="1:4" x14ac:dyDescent="0.25">
      <c r="A16" s="6" t="s">
        <v>31</v>
      </c>
      <c r="B16">
        <v>11898</v>
      </c>
      <c r="C16">
        <v>11756</v>
      </c>
      <c r="D16">
        <v>142</v>
      </c>
    </row>
    <row r="17" spans="1:4" x14ac:dyDescent="0.25">
      <c r="A17" s="6" t="s">
        <v>32</v>
      </c>
      <c r="B17">
        <v>11491</v>
      </c>
      <c r="C17">
        <v>11148</v>
      </c>
      <c r="D17">
        <v>343</v>
      </c>
    </row>
    <row r="18" spans="1:4" x14ac:dyDescent="0.25">
      <c r="A18" s="6" t="s">
        <v>33</v>
      </c>
      <c r="B18">
        <v>10873</v>
      </c>
      <c r="C18">
        <v>10827</v>
      </c>
      <c r="D18">
        <v>46</v>
      </c>
    </row>
    <row r="19" spans="1:4" x14ac:dyDescent="0.25">
      <c r="A19" s="6" t="s">
        <v>34</v>
      </c>
      <c r="B19">
        <v>10802</v>
      </c>
      <c r="C19">
        <v>10797</v>
      </c>
      <c r="D19">
        <v>5</v>
      </c>
    </row>
    <row r="20" spans="1:4" x14ac:dyDescent="0.25">
      <c r="A20" s="6" t="s">
        <v>35</v>
      </c>
      <c r="B20">
        <v>10649</v>
      </c>
      <c r="C20">
        <v>10677</v>
      </c>
      <c r="D20">
        <v>-28</v>
      </c>
    </row>
    <row r="21" spans="1:4" x14ac:dyDescent="0.25">
      <c r="A21" s="6" t="s">
        <v>36</v>
      </c>
      <c r="B21">
        <v>9189</v>
      </c>
      <c r="C21">
        <v>9376</v>
      </c>
      <c r="D21">
        <v>-187</v>
      </c>
    </row>
    <row r="22" spans="1:4" x14ac:dyDescent="0.25">
      <c r="A22" s="6" t="s">
        <v>37</v>
      </c>
      <c r="B22">
        <v>8656</v>
      </c>
      <c r="C22">
        <v>8646</v>
      </c>
      <c r="D22">
        <v>10</v>
      </c>
    </row>
    <row r="23" spans="1:4" x14ac:dyDescent="0.25">
      <c r="A23" s="6" t="s">
        <v>38</v>
      </c>
      <c r="B23">
        <v>8223</v>
      </c>
      <c r="C23">
        <v>8232</v>
      </c>
      <c r="D23">
        <v>-9</v>
      </c>
    </row>
    <row r="24" spans="1:4" x14ac:dyDescent="0.25">
      <c r="A24" s="6" t="s">
        <v>39</v>
      </c>
      <c r="B24">
        <v>6942</v>
      </c>
      <c r="C24">
        <v>6921</v>
      </c>
      <c r="D24">
        <v>21</v>
      </c>
    </row>
    <row r="25" spans="1:4" x14ac:dyDescent="0.25">
      <c r="A25" s="6" t="s">
        <v>40</v>
      </c>
      <c r="B25">
        <v>6922</v>
      </c>
      <c r="C25">
        <v>6901</v>
      </c>
      <c r="D25">
        <v>21</v>
      </c>
    </row>
    <row r="26" spans="1:4" x14ac:dyDescent="0.25">
      <c r="A26" s="6" t="s">
        <v>41</v>
      </c>
      <c r="B26">
        <v>6468</v>
      </c>
      <c r="C26">
        <v>6510</v>
      </c>
      <c r="D26">
        <v>-42</v>
      </c>
    </row>
    <row r="27" spans="1:4" x14ac:dyDescent="0.25">
      <c r="A27" s="6" t="s">
        <v>42</v>
      </c>
      <c r="B27">
        <v>6319</v>
      </c>
      <c r="C27">
        <v>6271</v>
      </c>
      <c r="D27">
        <v>48</v>
      </c>
    </row>
    <row r="28" spans="1:4" x14ac:dyDescent="0.25">
      <c r="A28" s="6" t="s">
        <v>43</v>
      </c>
      <c r="B28">
        <v>5228</v>
      </c>
      <c r="C28">
        <v>5127</v>
      </c>
      <c r="D28">
        <v>101</v>
      </c>
    </row>
    <row r="29" spans="1:4" x14ac:dyDescent="0.25">
      <c r="A29" s="6" t="s">
        <v>44</v>
      </c>
      <c r="B29">
        <v>5202</v>
      </c>
      <c r="C29">
        <v>5153</v>
      </c>
      <c r="D29">
        <v>49</v>
      </c>
    </row>
    <row r="30" spans="1:4" x14ac:dyDescent="0.25">
      <c r="A30" s="6" t="s">
        <v>45</v>
      </c>
      <c r="B30">
        <v>5106</v>
      </c>
      <c r="C30">
        <v>5086</v>
      </c>
      <c r="D30">
        <v>20</v>
      </c>
    </row>
    <row r="31" spans="1:4" x14ac:dyDescent="0.25">
      <c r="A31" s="6" t="s">
        <v>46</v>
      </c>
      <c r="B31">
        <v>4782</v>
      </c>
      <c r="C31">
        <v>4778</v>
      </c>
      <c r="D31">
        <v>4</v>
      </c>
    </row>
    <row r="32" spans="1:4" x14ac:dyDescent="0.25">
      <c r="A32" s="6" t="s">
        <v>16</v>
      </c>
      <c r="B32">
        <f>3757187-SUM(B2:B31)</f>
        <v>75192</v>
      </c>
      <c r="C32">
        <f>3741869-SUM(C2:C31)</f>
        <v>74285</v>
      </c>
      <c r="D32">
        <f>15318-SUM(D2:D31)</f>
        <v>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Եռամսյակներ</vt:lpstr>
      <vt:lpstr>Քաղաքացիության երկիր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Arshakyan</dc:creator>
  <cp:lastModifiedBy>Anahit Arshakyan</cp:lastModifiedBy>
  <dcterms:created xsi:type="dcterms:W3CDTF">2023-02-24T09:30:00Z</dcterms:created>
  <dcterms:modified xsi:type="dcterms:W3CDTF">2023-02-24T09:38:36Z</dcterms:modified>
</cp:coreProperties>
</file>