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ahit Arshakyan\Desktop\Arevik\"/>
    </mc:Choice>
  </mc:AlternateContent>
  <xr:revisionPtr revIDLastSave="0" documentId="8_{A8289D88-F5CB-403D-A8E7-2D4A73D1DB2D}" xr6:coauthVersionLast="47" xr6:coauthVersionMax="47" xr10:uidLastSave="{00000000-0000-0000-0000-000000000000}"/>
  <bookViews>
    <workbookView xWindow="-120" yWindow="-120" windowWidth="29040" windowHeight="15720" activeTab="1" xr2:uid="{54F28E28-465E-4A5C-BE7B-2172D0B6F6BD}"/>
  </bookViews>
  <sheets>
    <sheet name="Եռամսյակներ" sheetId="1" r:id="rId1"/>
    <sheet name="Քաղաքացիության երկիր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2" i="2" l="1"/>
  <c r="C32" i="2"/>
  <c r="B32" i="2"/>
</calcChain>
</file>

<file path=xl/sharedStrings.xml><?xml version="1.0" encoding="utf-8"?>
<sst xmlns="http://schemas.openxmlformats.org/spreadsheetml/2006/main" count="57" uniqueCount="47">
  <si>
    <t xml:space="preserve"> Եռամսյակներ</t>
  </si>
  <si>
    <t>Օդային</t>
  </si>
  <si>
    <t>Երկաթուղային</t>
  </si>
  <si>
    <t>Ավտոմոբիլային</t>
  </si>
  <si>
    <t>Ընդհամենը</t>
  </si>
  <si>
    <t>մուտք</t>
  </si>
  <si>
    <t>ելք</t>
  </si>
  <si>
    <t>սալդո</t>
  </si>
  <si>
    <t>Առաջին եռամսյակ</t>
  </si>
  <si>
    <t>Երկրորդ եռամսյակ</t>
  </si>
  <si>
    <t>Երրորդ եռամսյակ</t>
  </si>
  <si>
    <t>Չորրորդ եռամսյակ</t>
  </si>
  <si>
    <t>Քաղաքացիության երկիր</t>
  </si>
  <si>
    <t>Մուտք</t>
  </si>
  <si>
    <t>Ելք</t>
  </si>
  <si>
    <t>Սալդո</t>
  </si>
  <si>
    <t>Այլ</t>
  </si>
  <si>
    <t>Հայաստան</t>
  </si>
  <si>
    <t>ՌԴ</t>
  </si>
  <si>
    <t>Վրաստան</t>
  </si>
  <si>
    <t>Իրան</t>
  </si>
  <si>
    <t>Ուկրաինա</t>
  </si>
  <si>
    <t>ԱՄՆ</t>
  </si>
  <si>
    <t>Ֆրանսիա</t>
  </si>
  <si>
    <t>Գերմանիա</t>
  </si>
  <si>
    <t>Լեհաստան</t>
  </si>
  <si>
    <t>Թուրքիա</t>
  </si>
  <si>
    <t>Իտալիա</t>
  </si>
  <si>
    <t>Նիդերլանդներ</t>
  </si>
  <si>
    <t>Միացյալ Թագավորություն</t>
  </si>
  <si>
    <t>Ղազախստան</t>
  </si>
  <si>
    <t>Բելառուս</t>
  </si>
  <si>
    <t>Իսրայել</t>
  </si>
  <si>
    <t>Սիրիա</t>
  </si>
  <si>
    <t>Լիբանան</t>
  </si>
  <si>
    <t>Հնդկաստան</t>
  </si>
  <si>
    <t>Բելգիա</t>
  </si>
  <si>
    <t>Իսպանիա</t>
  </si>
  <si>
    <t>Ավստրիա</t>
  </si>
  <si>
    <t>Հունաստան</t>
  </si>
  <si>
    <t>Կանադա</t>
  </si>
  <si>
    <t>Շվեդիա</t>
  </si>
  <si>
    <t>Շվեյցարիա</t>
  </si>
  <si>
    <t>Բուլղարիա</t>
  </si>
  <si>
    <t>Չեխիա</t>
  </si>
  <si>
    <t>Ճապոնիա</t>
  </si>
  <si>
    <t>Ուզբեկստան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</si>
</sst>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4" tint="0.39997558519241921"/>
      </top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left"/>
    </xf>
    <xf numFmtId="0" fontId="2" fillId="2" borderId="1" xfId="0" applyFont="1" applyFill="1" applyBorder="1"/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598AFB-6E25-41E7-85C4-CBC6C9790291}">
  <dimension ref="A1:M8"/>
  <sheetViews>
    <sheetView workbookViewId="0">
      <selection activeCell="E21" sqref="E21"/>
    </sheetView>
  </sheetViews>
  <sheetFormatPr defaultRowHeight="15" x14ac:dyDescent="0.25"/>
  <cols>
    <col min="1" max="1" width="24.7109375" style="1" customWidth="1"/>
  </cols>
  <sheetData>
    <row r="1" spans="1:13" x14ac:dyDescent="0.25">
      <c r="A1" s="1">
        <v>2014</v>
      </c>
    </row>
    <row r="2" spans="1:13" x14ac:dyDescent="0.25">
      <c r="A2" s="3" t="s">
        <v>0</v>
      </c>
      <c r="B2" s="3" t="s">
        <v>1</v>
      </c>
      <c r="C2" s="3"/>
      <c r="D2" s="3"/>
      <c r="E2" s="3" t="s">
        <v>2</v>
      </c>
      <c r="F2" s="3"/>
      <c r="G2" s="3"/>
      <c r="H2" s="3" t="s">
        <v>3</v>
      </c>
      <c r="I2" s="3"/>
      <c r="J2" s="3"/>
      <c r="K2" s="3" t="s">
        <v>4</v>
      </c>
      <c r="L2" s="3"/>
      <c r="M2" s="3"/>
    </row>
    <row r="3" spans="1:13" x14ac:dyDescent="0.25">
      <c r="A3" s="3"/>
      <c r="B3" s="4" t="s">
        <v>5</v>
      </c>
      <c r="C3" s="4" t="s">
        <v>6</v>
      </c>
      <c r="D3" s="4" t="s">
        <v>7</v>
      </c>
      <c r="E3" s="4" t="s">
        <v>5</v>
      </c>
      <c r="F3" s="4" t="s">
        <v>6</v>
      </c>
      <c r="G3" s="4" t="s">
        <v>7</v>
      </c>
      <c r="H3" s="4" t="s">
        <v>5</v>
      </c>
      <c r="I3" s="4" t="s">
        <v>6</v>
      </c>
      <c r="J3" s="4" t="s">
        <v>7</v>
      </c>
      <c r="K3" s="4" t="s">
        <v>5</v>
      </c>
      <c r="L3" s="4" t="s">
        <v>6</v>
      </c>
      <c r="M3" s="4" t="s">
        <v>7</v>
      </c>
    </row>
    <row r="4" spans="1:13" x14ac:dyDescent="0.25">
      <c r="A4" s="5" t="s">
        <v>8</v>
      </c>
      <c r="B4">
        <v>171813</v>
      </c>
      <c r="C4">
        <v>195589</v>
      </c>
      <c r="D4">
        <v>-23776</v>
      </c>
      <c r="E4">
        <v>303172</v>
      </c>
      <c r="F4">
        <v>311029</v>
      </c>
      <c r="G4">
        <v>-7857</v>
      </c>
      <c r="H4">
        <v>3014</v>
      </c>
      <c r="I4">
        <v>3017</v>
      </c>
      <c r="J4">
        <v>-3</v>
      </c>
      <c r="K4">
        <v>477999</v>
      </c>
      <c r="L4">
        <v>509635</v>
      </c>
      <c r="M4">
        <v>-31636</v>
      </c>
    </row>
    <row r="5" spans="1:13" x14ac:dyDescent="0.25">
      <c r="A5" s="5" t="s">
        <v>9</v>
      </c>
      <c r="B5">
        <v>259432</v>
      </c>
      <c r="C5">
        <v>280129</v>
      </c>
      <c r="D5">
        <v>-20697</v>
      </c>
      <c r="E5">
        <v>333807</v>
      </c>
      <c r="F5">
        <v>366042</v>
      </c>
      <c r="G5">
        <v>-32235</v>
      </c>
      <c r="H5">
        <v>4042</v>
      </c>
      <c r="I5">
        <v>4881</v>
      </c>
      <c r="J5">
        <v>-839</v>
      </c>
      <c r="K5">
        <v>597281</v>
      </c>
      <c r="L5">
        <v>651052</v>
      </c>
      <c r="M5">
        <v>-53771</v>
      </c>
    </row>
    <row r="6" spans="1:13" x14ac:dyDescent="0.25">
      <c r="A6" s="5" t="s">
        <v>10</v>
      </c>
      <c r="B6">
        <v>359183</v>
      </c>
      <c r="C6">
        <v>367604</v>
      </c>
      <c r="D6">
        <v>-8421</v>
      </c>
      <c r="E6">
        <v>552634</v>
      </c>
      <c r="F6">
        <v>564493</v>
      </c>
      <c r="G6">
        <v>-11859</v>
      </c>
      <c r="H6">
        <v>26364</v>
      </c>
      <c r="I6">
        <v>24876</v>
      </c>
      <c r="J6">
        <v>1488</v>
      </c>
      <c r="K6">
        <v>938181</v>
      </c>
      <c r="L6">
        <v>956973</v>
      </c>
      <c r="M6">
        <v>-18792</v>
      </c>
    </row>
    <row r="7" spans="1:13" x14ac:dyDescent="0.25">
      <c r="A7" s="5" t="s">
        <v>11</v>
      </c>
      <c r="B7">
        <v>271989</v>
      </c>
      <c r="C7">
        <v>216313</v>
      </c>
      <c r="D7">
        <v>55676</v>
      </c>
      <c r="E7">
        <v>445641</v>
      </c>
      <c r="F7">
        <v>438638</v>
      </c>
      <c r="G7">
        <v>7003</v>
      </c>
      <c r="H7">
        <v>3488</v>
      </c>
      <c r="I7">
        <v>3639</v>
      </c>
      <c r="J7">
        <v>-151</v>
      </c>
      <c r="K7">
        <v>721118</v>
      </c>
      <c r="L7">
        <v>658590</v>
      </c>
      <c r="M7">
        <v>62528</v>
      </c>
    </row>
    <row r="8" spans="1:13" x14ac:dyDescent="0.25">
      <c r="A8" s="6" t="s">
        <v>4</v>
      </c>
      <c r="B8" s="2">
        <v>1062417</v>
      </c>
      <c r="C8" s="2">
        <v>1059635</v>
      </c>
      <c r="D8" s="2">
        <v>2782</v>
      </c>
      <c r="E8" s="2">
        <v>1635254</v>
      </c>
      <c r="F8" s="2">
        <v>1680202</v>
      </c>
      <c r="G8" s="2">
        <v>-44948</v>
      </c>
      <c r="H8" s="2">
        <v>36908</v>
      </c>
      <c r="I8" s="2">
        <v>36413</v>
      </c>
      <c r="J8" s="2">
        <v>495</v>
      </c>
      <c r="K8" s="2">
        <v>2734579</v>
      </c>
      <c r="L8" s="2">
        <v>2776250</v>
      </c>
      <c r="M8" s="2">
        <v>-41671</v>
      </c>
    </row>
  </sheetData>
  <mergeCells count="5">
    <mergeCell ref="A2:A3"/>
    <mergeCell ref="B2:D2"/>
    <mergeCell ref="E2:G2"/>
    <mergeCell ref="H2:J2"/>
    <mergeCell ref="K2:M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2DD107-5B30-45F7-8CF5-76B6B93E6A36}">
  <dimension ref="A1:D32"/>
  <sheetViews>
    <sheetView tabSelected="1" workbookViewId="0">
      <selection activeCell="I20" sqref="I20"/>
    </sheetView>
  </sheetViews>
  <sheetFormatPr defaultRowHeight="15" x14ac:dyDescent="0.25"/>
  <cols>
    <col min="1" max="1" width="29.28515625" customWidth="1"/>
  </cols>
  <sheetData>
    <row r="1" spans="1:4" x14ac:dyDescent="0.25">
      <c r="A1" s="4" t="s">
        <v>12</v>
      </c>
      <c r="B1" s="4" t="s">
        <v>13</v>
      </c>
      <c r="C1" s="4" t="s">
        <v>14</v>
      </c>
      <c r="D1" s="4" t="s">
        <v>15</v>
      </c>
    </row>
    <row r="2" spans="1:4" x14ac:dyDescent="0.25">
      <c r="A2" s="1" t="s">
        <v>17</v>
      </c>
      <c r="B2">
        <v>1585316</v>
      </c>
      <c r="C2">
        <v>1632390</v>
      </c>
      <c r="D2">
        <v>-47074</v>
      </c>
    </row>
    <row r="3" spans="1:4" x14ac:dyDescent="0.25">
      <c r="A3" s="1" t="s">
        <v>18</v>
      </c>
      <c r="B3">
        <v>468491</v>
      </c>
      <c r="C3">
        <v>468693</v>
      </c>
      <c r="D3">
        <v>-202</v>
      </c>
    </row>
    <row r="4" spans="1:4" x14ac:dyDescent="0.25">
      <c r="A4" s="1" t="s">
        <v>19</v>
      </c>
      <c r="B4">
        <v>343387</v>
      </c>
      <c r="C4">
        <v>342015</v>
      </c>
      <c r="D4">
        <v>1372</v>
      </c>
    </row>
    <row r="5" spans="1:4" x14ac:dyDescent="0.25">
      <c r="A5" s="1" t="s">
        <v>20</v>
      </c>
      <c r="B5">
        <v>116227</v>
      </c>
      <c r="C5">
        <v>115339</v>
      </c>
      <c r="D5">
        <v>888</v>
      </c>
    </row>
    <row r="6" spans="1:4" x14ac:dyDescent="0.25">
      <c r="A6" s="1" t="s">
        <v>21</v>
      </c>
      <c r="B6">
        <v>26883</v>
      </c>
      <c r="C6">
        <v>26195</v>
      </c>
      <c r="D6">
        <v>688</v>
      </c>
    </row>
    <row r="7" spans="1:4" x14ac:dyDescent="0.25">
      <c r="A7" s="1" t="s">
        <v>22</v>
      </c>
      <c r="B7">
        <v>24595</v>
      </c>
      <c r="C7">
        <v>24567</v>
      </c>
      <c r="D7">
        <v>28</v>
      </c>
    </row>
    <row r="8" spans="1:4" x14ac:dyDescent="0.25">
      <c r="A8" s="1" t="s">
        <v>23</v>
      </c>
      <c r="B8">
        <v>19662</v>
      </c>
      <c r="C8">
        <v>19826</v>
      </c>
      <c r="D8">
        <v>-164</v>
      </c>
    </row>
    <row r="9" spans="1:4" x14ac:dyDescent="0.25">
      <c r="A9" s="1" t="s">
        <v>24</v>
      </c>
      <c r="B9">
        <v>15403</v>
      </c>
      <c r="C9">
        <v>15444</v>
      </c>
      <c r="D9">
        <v>-41</v>
      </c>
    </row>
    <row r="10" spans="1:4" x14ac:dyDescent="0.25">
      <c r="A10" s="1" t="s">
        <v>25</v>
      </c>
      <c r="B10">
        <v>10964</v>
      </c>
      <c r="C10">
        <v>10998</v>
      </c>
      <c r="D10">
        <v>-34</v>
      </c>
    </row>
    <row r="11" spans="1:4" x14ac:dyDescent="0.25">
      <c r="A11" s="1" t="s">
        <v>26</v>
      </c>
      <c r="B11">
        <v>10157</v>
      </c>
      <c r="C11">
        <v>10152</v>
      </c>
      <c r="D11">
        <v>5</v>
      </c>
    </row>
    <row r="12" spans="1:4" x14ac:dyDescent="0.25">
      <c r="A12" s="1" t="s">
        <v>27</v>
      </c>
      <c r="B12">
        <v>9364</v>
      </c>
      <c r="C12">
        <v>9389</v>
      </c>
      <c r="D12">
        <v>-25</v>
      </c>
    </row>
    <row r="13" spans="1:4" x14ac:dyDescent="0.25">
      <c r="A13" s="1" t="s">
        <v>28</v>
      </c>
      <c r="B13">
        <v>6757</v>
      </c>
      <c r="C13">
        <v>6721</v>
      </c>
      <c r="D13">
        <v>36</v>
      </c>
    </row>
    <row r="14" spans="1:4" x14ac:dyDescent="0.25">
      <c r="A14" s="1" t="s">
        <v>29</v>
      </c>
      <c r="B14">
        <v>6123</v>
      </c>
      <c r="C14">
        <v>6134</v>
      </c>
      <c r="D14">
        <v>-11</v>
      </c>
    </row>
    <row r="15" spans="1:4" x14ac:dyDescent="0.25">
      <c r="A15" s="1" t="s">
        <v>30</v>
      </c>
      <c r="B15">
        <v>5059</v>
      </c>
      <c r="C15">
        <v>4950</v>
      </c>
      <c r="D15">
        <v>109</v>
      </c>
    </row>
    <row r="16" spans="1:4" x14ac:dyDescent="0.25">
      <c r="A16" s="1" t="s">
        <v>31</v>
      </c>
      <c r="B16">
        <v>4894</v>
      </c>
      <c r="C16">
        <v>4908</v>
      </c>
      <c r="D16">
        <v>-14</v>
      </c>
    </row>
    <row r="17" spans="1:4" x14ac:dyDescent="0.25">
      <c r="A17" s="1" t="s">
        <v>32</v>
      </c>
      <c r="B17">
        <v>4783</v>
      </c>
      <c r="C17">
        <v>4778</v>
      </c>
      <c r="D17">
        <v>5</v>
      </c>
    </row>
    <row r="18" spans="1:4" x14ac:dyDescent="0.25">
      <c r="A18" s="1" t="s">
        <v>33</v>
      </c>
      <c r="B18">
        <v>4736</v>
      </c>
      <c r="C18">
        <v>2997</v>
      </c>
      <c r="D18">
        <v>1739</v>
      </c>
    </row>
    <row r="19" spans="1:4" x14ac:dyDescent="0.25">
      <c r="A19" s="1" t="s">
        <v>34</v>
      </c>
      <c r="B19">
        <v>4340</v>
      </c>
      <c r="C19">
        <v>4030</v>
      </c>
      <c r="D19">
        <v>310</v>
      </c>
    </row>
    <row r="20" spans="1:4" x14ac:dyDescent="0.25">
      <c r="A20" s="1" t="s">
        <v>35</v>
      </c>
      <c r="B20">
        <v>4314</v>
      </c>
      <c r="C20">
        <v>4132</v>
      </c>
      <c r="D20">
        <v>182</v>
      </c>
    </row>
    <row r="21" spans="1:4" x14ac:dyDescent="0.25">
      <c r="A21" s="1" t="s">
        <v>36</v>
      </c>
      <c r="B21">
        <v>4273</v>
      </c>
      <c r="C21">
        <v>4263</v>
      </c>
      <c r="D21">
        <v>10</v>
      </c>
    </row>
    <row r="22" spans="1:4" x14ac:dyDescent="0.25">
      <c r="A22" s="1" t="s">
        <v>37</v>
      </c>
      <c r="B22">
        <v>4132</v>
      </c>
      <c r="C22">
        <v>4098</v>
      </c>
      <c r="D22">
        <v>34</v>
      </c>
    </row>
    <row r="23" spans="1:4" x14ac:dyDescent="0.25">
      <c r="A23" s="1" t="s">
        <v>38</v>
      </c>
      <c r="B23">
        <v>3641</v>
      </c>
      <c r="C23">
        <v>3621</v>
      </c>
      <c r="D23">
        <v>20</v>
      </c>
    </row>
    <row r="24" spans="1:4" x14ac:dyDescent="0.25">
      <c r="A24" s="1" t="s">
        <v>39</v>
      </c>
      <c r="B24">
        <v>3501</v>
      </c>
      <c r="C24">
        <v>3497</v>
      </c>
      <c r="D24">
        <v>4</v>
      </c>
    </row>
    <row r="25" spans="1:4" x14ac:dyDescent="0.25">
      <c r="A25" s="1" t="s">
        <v>40</v>
      </c>
      <c r="B25">
        <v>3358</v>
      </c>
      <c r="C25">
        <v>3372</v>
      </c>
      <c r="D25">
        <v>-14</v>
      </c>
    </row>
    <row r="26" spans="1:4" x14ac:dyDescent="0.25">
      <c r="A26" s="1" t="s">
        <v>41</v>
      </c>
      <c r="B26">
        <v>2669</v>
      </c>
      <c r="C26">
        <v>2688</v>
      </c>
      <c r="D26">
        <v>-19</v>
      </c>
    </row>
    <row r="27" spans="1:4" x14ac:dyDescent="0.25">
      <c r="A27" s="1" t="s">
        <v>42</v>
      </c>
      <c r="B27">
        <v>2626</v>
      </c>
      <c r="C27">
        <v>2651</v>
      </c>
      <c r="D27">
        <v>-25</v>
      </c>
    </row>
    <row r="28" spans="1:4" x14ac:dyDescent="0.25">
      <c r="A28" s="1" t="s">
        <v>43</v>
      </c>
      <c r="B28">
        <v>2543</v>
      </c>
      <c r="C28">
        <v>2551</v>
      </c>
      <c r="D28">
        <v>-8</v>
      </c>
    </row>
    <row r="29" spans="1:4" x14ac:dyDescent="0.25">
      <c r="A29" s="1" t="s">
        <v>44</v>
      </c>
      <c r="B29">
        <v>2417</v>
      </c>
      <c r="C29">
        <v>2416</v>
      </c>
      <c r="D29">
        <v>1</v>
      </c>
    </row>
    <row r="30" spans="1:4" x14ac:dyDescent="0.25">
      <c r="A30" s="1" t="s">
        <v>45</v>
      </c>
      <c r="B30">
        <v>2095</v>
      </c>
      <c r="C30">
        <v>2103</v>
      </c>
      <c r="D30">
        <v>-8</v>
      </c>
    </row>
    <row r="31" spans="1:4" x14ac:dyDescent="0.25">
      <c r="A31" s="1" t="s">
        <v>46</v>
      </c>
      <c r="B31">
        <v>1797</v>
      </c>
      <c r="C31">
        <v>1752</v>
      </c>
      <c r="D31">
        <v>45</v>
      </c>
    </row>
    <row r="32" spans="1:4" x14ac:dyDescent="0.25">
      <c r="A32" s="1" t="s">
        <v>16</v>
      </c>
      <c r="B32">
        <f>2734579-SUM(B2:B31)</f>
        <v>30072</v>
      </c>
      <c r="C32">
        <f>2776250-SUM(C2:C31)</f>
        <v>29580</v>
      </c>
      <c r="D32">
        <f>-41671-SUM(D2:D31)</f>
        <v>492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Եռամսյակներ</vt:lpstr>
      <vt:lpstr>Քաղաքացիության երկիր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Anahit Arshakyan</dc:creator>
  <cp:lastModifiedBy>Anahit Arshakyan</cp:lastModifiedBy>
  <dcterms:created xsi:type="dcterms:W3CDTF">2023-02-24T08:51:41Z</dcterms:created>
  <dcterms:modified xsi:type="dcterms:W3CDTF">2023-02-24T09:12:27Z</dcterms:modified>
</cp:coreProperties>
</file>