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hit Arshakyan\Desktop\Arevik\"/>
    </mc:Choice>
  </mc:AlternateContent>
  <xr:revisionPtr revIDLastSave="0" documentId="13_ncr:1_{CA507BE2-DE15-440F-AEEC-1C9827D8CBEF}" xr6:coauthVersionLast="47" xr6:coauthVersionMax="47" xr10:uidLastSave="{00000000-0000-0000-0000-000000000000}"/>
  <bookViews>
    <workbookView xWindow="-120" yWindow="-120" windowWidth="29040" windowHeight="15720" activeTab="1" xr2:uid="{32E21974-EC36-4180-B5EC-8AFE250E2B84}"/>
  </bookViews>
  <sheets>
    <sheet name="Եռամսյակներ" sheetId="1" r:id="rId1"/>
    <sheet name="Քաղաքացիության երկիր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C32" i="2"/>
  <c r="B32" i="2"/>
</calcChain>
</file>

<file path=xl/sharedStrings.xml><?xml version="1.0" encoding="utf-8"?>
<sst xmlns="http://schemas.openxmlformats.org/spreadsheetml/2006/main" count="57" uniqueCount="47">
  <si>
    <t>Քաղաքացիության երկիր</t>
  </si>
  <si>
    <t>Մուտք</t>
  </si>
  <si>
    <t>Ելք</t>
  </si>
  <si>
    <t>Սալդո</t>
  </si>
  <si>
    <t>Այլ</t>
  </si>
  <si>
    <t>Եռամսյակներ</t>
  </si>
  <si>
    <t>Առաջին եռամսյակ</t>
  </si>
  <si>
    <t>Երկրորդ եռամսյակ</t>
  </si>
  <si>
    <t>Երրորդ եռամսյակ</t>
  </si>
  <si>
    <t>Չորրորդ եռամսյակ</t>
  </si>
  <si>
    <t>Օդային</t>
  </si>
  <si>
    <t>Երկաթուղային</t>
  </si>
  <si>
    <t>Ավտոմոբիլային</t>
  </si>
  <si>
    <t>Ընդհամենը</t>
  </si>
  <si>
    <t>մուտք</t>
  </si>
  <si>
    <t>ելք</t>
  </si>
  <si>
    <t>սալդո</t>
  </si>
  <si>
    <t>Հայաստան</t>
  </si>
  <si>
    <t>ՌԴ</t>
  </si>
  <si>
    <t>Վրաստան</t>
  </si>
  <si>
    <t>Իրան</t>
  </si>
  <si>
    <t>Ուկրաինա</t>
  </si>
  <si>
    <t>ԱՄՆ</t>
  </si>
  <si>
    <t>Ֆրանսիա</t>
  </si>
  <si>
    <t>Գերմանիա</t>
  </si>
  <si>
    <t>Թուրքիա</t>
  </si>
  <si>
    <t>Իտալիա</t>
  </si>
  <si>
    <t>Լեհաստան</t>
  </si>
  <si>
    <t>Նիդերլանդներ</t>
  </si>
  <si>
    <t>Միացյալ Թագավորություն</t>
  </si>
  <si>
    <t>Սիրիա</t>
  </si>
  <si>
    <t>Ղազախստան</t>
  </si>
  <si>
    <t>Իսրայել</t>
  </si>
  <si>
    <t>Լիբանան</t>
  </si>
  <si>
    <t>Բելարուս</t>
  </si>
  <si>
    <t>Բելգիա</t>
  </si>
  <si>
    <t>Իսպանիա</t>
  </si>
  <si>
    <t>Հունաստան</t>
  </si>
  <si>
    <t>Կանադա</t>
  </si>
  <si>
    <t>Ավստրիա</t>
  </si>
  <si>
    <t>Չեխիա</t>
  </si>
  <si>
    <t>Բուլղարիա</t>
  </si>
  <si>
    <t>Հնդկաստան</t>
  </si>
  <si>
    <t>Ճապոնիա</t>
  </si>
  <si>
    <t>Շվեդիա</t>
  </si>
  <si>
    <t>Շվեյցարիա</t>
  </si>
  <si>
    <t>Դանիա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</si>
</sst>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0301-0808-4DE5-A7DC-094A55DB4B9A}">
  <dimension ref="A1:M8"/>
  <sheetViews>
    <sheetView workbookViewId="0">
      <selection activeCell="J16" sqref="J16"/>
    </sheetView>
  </sheetViews>
  <sheetFormatPr defaultRowHeight="15" x14ac:dyDescent="0.25"/>
  <cols>
    <col min="1" max="1" width="20.85546875" style="1" customWidth="1"/>
    <col min="2" max="16384" width="9.140625" style="3"/>
  </cols>
  <sheetData>
    <row r="1" spans="1:13" x14ac:dyDescent="0.25">
      <c r="A1" s="1">
        <v>2013</v>
      </c>
    </row>
    <row r="2" spans="1:13" x14ac:dyDescent="0.25">
      <c r="A2" s="7" t="s">
        <v>5</v>
      </c>
      <c r="B2" s="8" t="s">
        <v>10</v>
      </c>
      <c r="C2" s="8"/>
      <c r="D2" s="8"/>
      <c r="E2" s="8" t="s">
        <v>11</v>
      </c>
      <c r="F2" s="8"/>
      <c r="G2" s="8"/>
      <c r="H2" s="8" t="s">
        <v>12</v>
      </c>
      <c r="I2" s="8"/>
      <c r="J2" s="8"/>
      <c r="K2" s="8" t="s">
        <v>13</v>
      </c>
      <c r="L2" s="8"/>
      <c r="M2" s="8"/>
    </row>
    <row r="3" spans="1:13" x14ac:dyDescent="0.25">
      <c r="A3" s="7"/>
      <c r="B3" s="4" t="s">
        <v>14</v>
      </c>
      <c r="C3" s="4" t="s">
        <v>15</v>
      </c>
      <c r="D3" s="4" t="s">
        <v>16</v>
      </c>
      <c r="E3" s="4" t="s">
        <v>14</v>
      </c>
      <c r="F3" s="4" t="s">
        <v>15</v>
      </c>
      <c r="G3" s="4" t="s">
        <v>16</v>
      </c>
      <c r="H3" s="4" t="s">
        <v>14</v>
      </c>
      <c r="I3" s="4" t="s">
        <v>15</v>
      </c>
      <c r="J3" s="4" t="s">
        <v>16</v>
      </c>
      <c r="K3" s="4" t="s">
        <v>14</v>
      </c>
      <c r="L3" s="4" t="s">
        <v>15</v>
      </c>
      <c r="M3" s="4" t="s">
        <v>16</v>
      </c>
    </row>
    <row r="4" spans="1:13" x14ac:dyDescent="0.25">
      <c r="A4" s="1" t="s">
        <v>6</v>
      </c>
      <c r="B4" s="3">
        <v>149357</v>
      </c>
      <c r="C4" s="3">
        <v>176246</v>
      </c>
      <c r="D4" s="3">
        <v>-26889</v>
      </c>
      <c r="E4" s="3">
        <v>240590</v>
      </c>
      <c r="F4" s="3">
        <v>249974</v>
      </c>
      <c r="G4" s="3">
        <v>-9384</v>
      </c>
      <c r="H4" s="3">
        <v>3679</v>
      </c>
      <c r="I4" s="3">
        <v>3946</v>
      </c>
      <c r="J4" s="3">
        <v>-267</v>
      </c>
      <c r="K4" s="3">
        <v>393626</v>
      </c>
      <c r="L4" s="3">
        <v>430166</v>
      </c>
      <c r="M4" s="3">
        <v>-36540</v>
      </c>
    </row>
    <row r="5" spans="1:13" x14ac:dyDescent="0.25">
      <c r="A5" s="1" t="s">
        <v>7</v>
      </c>
      <c r="B5" s="3">
        <v>199606</v>
      </c>
      <c r="C5" s="3">
        <v>213130</v>
      </c>
      <c r="D5" s="3">
        <v>-13524</v>
      </c>
      <c r="E5" s="3">
        <v>322329</v>
      </c>
      <c r="F5" s="3">
        <v>365660</v>
      </c>
      <c r="G5" s="3">
        <v>-43331</v>
      </c>
      <c r="H5" s="3">
        <v>4006</v>
      </c>
      <c r="I5" s="3">
        <v>4614</v>
      </c>
      <c r="J5" s="3">
        <v>-608</v>
      </c>
      <c r="K5" s="3">
        <v>525941</v>
      </c>
      <c r="L5" s="3">
        <v>583404</v>
      </c>
      <c r="M5" s="3">
        <v>-57463</v>
      </c>
    </row>
    <row r="6" spans="1:13" x14ac:dyDescent="0.25">
      <c r="A6" s="1" t="s">
        <v>8</v>
      </c>
      <c r="B6" s="3">
        <v>282723</v>
      </c>
      <c r="C6" s="3">
        <v>286027</v>
      </c>
      <c r="D6" s="3">
        <v>-3304</v>
      </c>
      <c r="E6" s="3">
        <v>548398</v>
      </c>
      <c r="F6" s="3">
        <v>558338</v>
      </c>
      <c r="G6" s="3">
        <v>-9940</v>
      </c>
      <c r="H6" s="3">
        <v>26080</v>
      </c>
      <c r="I6" s="3">
        <v>24932</v>
      </c>
      <c r="J6" s="3">
        <v>1148</v>
      </c>
      <c r="K6" s="3">
        <v>857201</v>
      </c>
      <c r="L6" s="3">
        <v>869297</v>
      </c>
      <c r="M6" s="3">
        <v>-12096</v>
      </c>
    </row>
    <row r="7" spans="1:13" x14ac:dyDescent="0.25">
      <c r="A7" s="1" t="s">
        <v>9</v>
      </c>
      <c r="B7" s="3">
        <v>273879</v>
      </c>
      <c r="C7" s="3">
        <v>203632</v>
      </c>
      <c r="D7" s="3">
        <v>70247</v>
      </c>
      <c r="E7" s="3">
        <v>416502</v>
      </c>
      <c r="F7" s="3">
        <v>408928</v>
      </c>
      <c r="G7" s="3">
        <v>7574</v>
      </c>
      <c r="H7" s="3">
        <v>4141</v>
      </c>
      <c r="I7" s="3">
        <v>4759</v>
      </c>
      <c r="J7" s="3">
        <v>-618</v>
      </c>
      <c r="K7" s="3">
        <v>694522</v>
      </c>
      <c r="L7" s="3">
        <v>617319</v>
      </c>
      <c r="M7" s="3">
        <v>77203</v>
      </c>
    </row>
    <row r="8" spans="1:13" x14ac:dyDescent="0.25">
      <c r="A8" s="2" t="s">
        <v>13</v>
      </c>
      <c r="B8" s="5">
        <v>905565</v>
      </c>
      <c r="C8" s="5">
        <v>879035</v>
      </c>
      <c r="D8" s="5">
        <v>26530</v>
      </c>
      <c r="E8" s="5">
        <v>1527819</v>
      </c>
      <c r="F8" s="5">
        <v>1582900</v>
      </c>
      <c r="G8" s="5">
        <v>-55081</v>
      </c>
      <c r="H8" s="5">
        <v>37906</v>
      </c>
      <c r="I8" s="5">
        <v>38251</v>
      </c>
      <c r="J8" s="5">
        <v>-345</v>
      </c>
      <c r="K8" s="5">
        <v>2471290</v>
      </c>
      <c r="L8" s="5">
        <v>2500186</v>
      </c>
      <c r="M8" s="5">
        <v>-28896</v>
      </c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5DBE-E5A7-4FF9-993C-B031D614F342}">
  <dimension ref="A1:D32"/>
  <sheetViews>
    <sheetView tabSelected="1" workbookViewId="0">
      <selection activeCell="D33" sqref="D33"/>
    </sheetView>
  </sheetViews>
  <sheetFormatPr defaultRowHeight="15" x14ac:dyDescent="0.25"/>
  <cols>
    <col min="1" max="1" width="26.85546875" style="1" customWidth="1"/>
  </cols>
  <sheetData>
    <row r="1" spans="1:4" x14ac:dyDescent="0.25">
      <c r="A1" s="6" t="s">
        <v>0</v>
      </c>
      <c r="B1" s="6" t="s">
        <v>1</v>
      </c>
      <c r="C1" s="6" t="s">
        <v>2</v>
      </c>
      <c r="D1" s="6" t="s">
        <v>3</v>
      </c>
    </row>
    <row r="2" spans="1:4" x14ac:dyDescent="0.25">
      <c r="A2" s="10" t="s">
        <v>17</v>
      </c>
      <c r="B2" s="9">
        <v>1449308</v>
      </c>
      <c r="C2" s="9">
        <v>1488947</v>
      </c>
      <c r="D2" s="9">
        <v>-39639</v>
      </c>
    </row>
    <row r="3" spans="1:4" x14ac:dyDescent="0.25">
      <c r="A3" s="10" t="s">
        <v>18</v>
      </c>
      <c r="B3" s="9">
        <v>397269</v>
      </c>
      <c r="C3" s="9">
        <v>392434</v>
      </c>
      <c r="D3" s="9">
        <v>4835</v>
      </c>
    </row>
    <row r="4" spans="1:4" x14ac:dyDescent="0.25">
      <c r="A4" s="10" t="s">
        <v>19</v>
      </c>
      <c r="B4" s="9">
        <v>333253</v>
      </c>
      <c r="C4" s="9">
        <v>330583</v>
      </c>
      <c r="D4" s="9">
        <v>2670</v>
      </c>
    </row>
    <row r="5" spans="1:4" x14ac:dyDescent="0.25">
      <c r="A5" s="10" t="s">
        <v>20</v>
      </c>
      <c r="B5" s="9">
        <v>94796</v>
      </c>
      <c r="C5" s="9">
        <v>94347</v>
      </c>
      <c r="D5" s="9">
        <v>449</v>
      </c>
    </row>
    <row r="6" spans="1:4" x14ac:dyDescent="0.25">
      <c r="A6" s="10" t="s">
        <v>21</v>
      </c>
      <c r="B6" s="9">
        <v>23680</v>
      </c>
      <c r="C6" s="9">
        <v>23245</v>
      </c>
      <c r="D6" s="9">
        <v>435</v>
      </c>
    </row>
    <row r="7" spans="1:4" x14ac:dyDescent="0.25">
      <c r="A7" s="10" t="s">
        <v>22</v>
      </c>
      <c r="B7" s="9">
        <v>22769</v>
      </c>
      <c r="C7" s="9">
        <v>22749</v>
      </c>
      <c r="D7" s="9">
        <v>20</v>
      </c>
    </row>
    <row r="8" spans="1:4" x14ac:dyDescent="0.25">
      <c r="A8" s="10" t="s">
        <v>23</v>
      </c>
      <c r="B8" s="9">
        <v>17901</v>
      </c>
      <c r="C8" s="9">
        <v>17997</v>
      </c>
      <c r="D8" s="9">
        <v>-96</v>
      </c>
    </row>
    <row r="9" spans="1:4" x14ac:dyDescent="0.25">
      <c r="A9" s="10" t="s">
        <v>24</v>
      </c>
      <c r="B9" s="9">
        <v>14282</v>
      </c>
      <c r="C9" s="9">
        <v>14422</v>
      </c>
      <c r="D9" s="9">
        <v>-140</v>
      </c>
    </row>
    <row r="10" spans="1:4" x14ac:dyDescent="0.25">
      <c r="A10" s="10" t="s">
        <v>25</v>
      </c>
      <c r="B10" s="9">
        <v>9965</v>
      </c>
      <c r="C10" s="9">
        <v>10054</v>
      </c>
      <c r="D10" s="9">
        <v>-89</v>
      </c>
    </row>
    <row r="11" spans="1:4" x14ac:dyDescent="0.25">
      <c r="A11" s="10" t="s">
        <v>26</v>
      </c>
      <c r="B11" s="9">
        <v>9077</v>
      </c>
      <c r="C11" s="9">
        <v>9067</v>
      </c>
      <c r="D11" s="9">
        <v>10</v>
      </c>
    </row>
    <row r="12" spans="1:4" x14ac:dyDescent="0.25">
      <c r="A12" s="10" t="s">
        <v>27</v>
      </c>
      <c r="B12" s="9">
        <v>7287</v>
      </c>
      <c r="C12" s="9">
        <v>7257</v>
      </c>
      <c r="D12" s="9">
        <v>30</v>
      </c>
    </row>
    <row r="13" spans="1:4" x14ac:dyDescent="0.25">
      <c r="A13" s="10" t="s">
        <v>28</v>
      </c>
      <c r="B13" s="9">
        <v>5540</v>
      </c>
      <c r="C13" s="9">
        <v>5513</v>
      </c>
      <c r="D13" s="9">
        <v>27</v>
      </c>
    </row>
    <row r="14" spans="1:4" x14ac:dyDescent="0.25">
      <c r="A14" s="10" t="s">
        <v>29</v>
      </c>
      <c r="B14" s="9">
        <v>5476</v>
      </c>
      <c r="C14" s="9">
        <v>5478</v>
      </c>
      <c r="D14" s="9">
        <v>-2</v>
      </c>
    </row>
    <row r="15" spans="1:4" x14ac:dyDescent="0.25">
      <c r="A15" s="10" t="s">
        <v>30</v>
      </c>
      <c r="B15" s="9">
        <v>5041</v>
      </c>
      <c r="C15" s="9">
        <v>3138</v>
      </c>
      <c r="D15" s="9">
        <v>1903</v>
      </c>
    </row>
    <row r="16" spans="1:4" x14ac:dyDescent="0.25">
      <c r="A16" s="10" t="s">
        <v>31</v>
      </c>
      <c r="B16" s="9">
        <v>4470</v>
      </c>
      <c r="C16" s="9">
        <v>4443</v>
      </c>
      <c r="D16" s="9">
        <v>27</v>
      </c>
    </row>
    <row r="17" spans="1:4" x14ac:dyDescent="0.25">
      <c r="A17" s="10" t="s">
        <v>32</v>
      </c>
      <c r="B17" s="9">
        <v>4322</v>
      </c>
      <c r="C17" s="9">
        <v>4322</v>
      </c>
      <c r="D17" s="9">
        <v>0</v>
      </c>
    </row>
    <row r="18" spans="1:4" x14ac:dyDescent="0.25">
      <c r="A18" s="10" t="s">
        <v>33</v>
      </c>
      <c r="B18" s="9">
        <v>3877</v>
      </c>
      <c r="C18" s="9">
        <v>3619</v>
      </c>
      <c r="D18" s="9">
        <v>258</v>
      </c>
    </row>
    <row r="19" spans="1:4" x14ac:dyDescent="0.25">
      <c r="A19" s="10" t="s">
        <v>34</v>
      </c>
      <c r="B19" s="9">
        <v>3840</v>
      </c>
      <c r="C19" s="9">
        <v>3861</v>
      </c>
      <c r="D19" s="9">
        <v>-21</v>
      </c>
    </row>
    <row r="20" spans="1:4" x14ac:dyDescent="0.25">
      <c r="A20" s="10" t="s">
        <v>35</v>
      </c>
      <c r="B20" s="9">
        <v>3719</v>
      </c>
      <c r="C20" s="9">
        <v>3771</v>
      </c>
      <c r="D20" s="9">
        <v>-52</v>
      </c>
    </row>
    <row r="21" spans="1:4" x14ac:dyDescent="0.25">
      <c r="A21" s="10" t="s">
        <v>36</v>
      </c>
      <c r="B21" s="9">
        <v>3671</v>
      </c>
      <c r="C21" s="9">
        <v>3698</v>
      </c>
      <c r="D21" s="9">
        <v>-27</v>
      </c>
    </row>
    <row r="22" spans="1:4" x14ac:dyDescent="0.25">
      <c r="A22" s="10" t="s">
        <v>37</v>
      </c>
      <c r="B22" s="9">
        <v>3175</v>
      </c>
      <c r="C22" s="9">
        <v>3134</v>
      </c>
      <c r="D22" s="9">
        <v>41</v>
      </c>
    </row>
    <row r="23" spans="1:4" x14ac:dyDescent="0.25">
      <c r="A23" s="10" t="s">
        <v>38</v>
      </c>
      <c r="B23" s="9">
        <v>3122</v>
      </c>
      <c r="C23" s="9">
        <v>3122</v>
      </c>
      <c r="D23" s="9">
        <v>0</v>
      </c>
    </row>
    <row r="24" spans="1:4" x14ac:dyDescent="0.25">
      <c r="A24" s="10" t="s">
        <v>39</v>
      </c>
      <c r="B24" s="9">
        <v>3074</v>
      </c>
      <c r="C24" s="9">
        <v>3102</v>
      </c>
      <c r="D24" s="9">
        <v>-28</v>
      </c>
    </row>
    <row r="25" spans="1:4" x14ac:dyDescent="0.25">
      <c r="A25" s="10" t="s">
        <v>40</v>
      </c>
      <c r="B25" s="9">
        <v>2841</v>
      </c>
      <c r="C25" s="9">
        <v>2847</v>
      </c>
      <c r="D25" s="9">
        <v>-6</v>
      </c>
    </row>
    <row r="26" spans="1:4" x14ac:dyDescent="0.25">
      <c r="A26" s="10" t="s">
        <v>41</v>
      </c>
      <c r="B26" s="9">
        <v>2642</v>
      </c>
      <c r="C26" s="9">
        <v>2659</v>
      </c>
      <c r="D26" s="9">
        <v>-17</v>
      </c>
    </row>
    <row r="27" spans="1:4" x14ac:dyDescent="0.25">
      <c r="A27" s="10" t="s">
        <v>42</v>
      </c>
      <c r="B27" s="9">
        <v>2447</v>
      </c>
      <c r="C27" s="9">
        <v>2282</v>
      </c>
      <c r="D27" s="9">
        <v>165</v>
      </c>
    </row>
    <row r="28" spans="1:4" x14ac:dyDescent="0.25">
      <c r="A28" s="10" t="s">
        <v>43</v>
      </c>
      <c r="B28" s="9">
        <v>2267</v>
      </c>
      <c r="C28" s="9">
        <v>2263</v>
      </c>
      <c r="D28" s="9">
        <v>4</v>
      </c>
    </row>
    <row r="29" spans="1:4" x14ac:dyDescent="0.25">
      <c r="A29" s="10" t="s">
        <v>44</v>
      </c>
      <c r="B29" s="9">
        <v>2177</v>
      </c>
      <c r="C29" s="9">
        <v>2202</v>
      </c>
      <c r="D29" s="9">
        <v>-25</v>
      </c>
    </row>
    <row r="30" spans="1:4" x14ac:dyDescent="0.25">
      <c r="A30" s="10" t="s">
        <v>45</v>
      </c>
      <c r="B30" s="9">
        <v>2151</v>
      </c>
      <c r="C30" s="9">
        <v>2141</v>
      </c>
      <c r="D30" s="9">
        <v>10</v>
      </c>
    </row>
    <row r="31" spans="1:4" x14ac:dyDescent="0.25">
      <c r="A31" s="10" t="s">
        <v>46</v>
      </c>
      <c r="B31" s="9">
        <v>1562</v>
      </c>
      <c r="C31" s="9">
        <v>1508</v>
      </c>
      <c r="D31" s="9">
        <v>54</v>
      </c>
    </row>
    <row r="32" spans="1:4" x14ac:dyDescent="0.25">
      <c r="A32" s="10" t="s">
        <v>4</v>
      </c>
      <c r="B32" s="9">
        <f>2471290-SUM(B2:B31)</f>
        <v>26289</v>
      </c>
      <c r="C32" s="9">
        <f>2500186-SUM(C2:C31)</f>
        <v>25981</v>
      </c>
      <c r="D32" s="9">
        <f>-28896-SUM(D2:D31)</f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Եռամսյակներ</vt:lpstr>
      <vt:lpstr>Քաղաքացիության երկիր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Arshakyan</dc:creator>
  <cp:lastModifiedBy>Anahit Arshakyan</cp:lastModifiedBy>
  <dcterms:created xsi:type="dcterms:W3CDTF">2023-02-20T08:43:14Z</dcterms:created>
  <dcterms:modified xsi:type="dcterms:W3CDTF">2023-02-24T09:04:57Z</dcterms:modified>
</cp:coreProperties>
</file>