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gran\Desktop\"/>
    </mc:Choice>
  </mc:AlternateContent>
  <bookViews>
    <workbookView xWindow="28680" yWindow="-120" windowWidth="29040" windowHeight="15840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" l="1"/>
  <c r="B3" i="2"/>
  <c r="E3" i="2" l="1"/>
  <c r="D3" i="2"/>
  <c r="C3" i="2"/>
  <c r="E2" i="2" l="1"/>
  <c r="D2" i="2"/>
  <c r="C2" i="2"/>
  <c r="D11" i="1"/>
  <c r="E11" i="1"/>
  <c r="F11" i="1"/>
  <c r="C11" i="1"/>
  <c r="G3" i="1"/>
  <c r="G4" i="1"/>
  <c r="G5" i="1"/>
  <c r="G6" i="1"/>
  <c r="G7" i="1"/>
  <c r="G8" i="1"/>
  <c r="G9" i="1"/>
  <c r="G10" i="1"/>
  <c r="G2" i="1"/>
  <c r="G11" i="1" l="1"/>
</calcChain>
</file>

<file path=xl/sharedStrings.xml><?xml version="1.0" encoding="utf-8"?>
<sst xmlns="http://schemas.openxmlformats.org/spreadsheetml/2006/main" count="36" uniqueCount="27">
  <si>
    <t>Ավստրիա</t>
  </si>
  <si>
    <t>Բելգիա</t>
  </si>
  <si>
    <t>Բուլղարիա</t>
  </si>
  <si>
    <t>Ֆրանսիա</t>
  </si>
  <si>
    <t>Գերմանիա</t>
  </si>
  <si>
    <t>Նիդերլանդներ</t>
  </si>
  <si>
    <t>Լեհաստան</t>
  </si>
  <si>
    <t>Շվեդիա</t>
  </si>
  <si>
    <t>Ռուսաստան</t>
  </si>
  <si>
    <t>Հայցերի թիվը</t>
  </si>
  <si>
    <t>Անձանց թիվը</t>
  </si>
  <si>
    <t xml:space="preserve">Դրական </t>
  </si>
  <si>
    <t>Բացասական</t>
  </si>
  <si>
    <t>Դրական պատասխանների %</t>
  </si>
  <si>
    <t>Ընդամենը</t>
  </si>
  <si>
    <t>Հայցը ներկայացնող պետությունը</t>
  </si>
  <si>
    <t>Ստացված հայցերի թիվը</t>
  </si>
  <si>
    <t>Հայցերում նշված անձանց թիվը</t>
  </si>
  <si>
    <t>Քաղաքացիությունը հաստատված անձանց թիվը</t>
  </si>
  <si>
    <t>Քաղաքացիությունը չհաստատված անձանց թիվը</t>
  </si>
  <si>
    <t>Դրական պատասխանների %-ը</t>
  </si>
  <si>
    <t>Շվեցարիա</t>
  </si>
  <si>
    <t>ԵՄ երկրներ</t>
  </si>
  <si>
    <t>ԵԱՏՄ երկրներ</t>
  </si>
  <si>
    <t>Հունգարիա</t>
  </si>
  <si>
    <t>Նորվեգիա</t>
  </si>
  <si>
    <t>Ռումինիա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</si>
</sst>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Alignme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J2" sqref="J2:K9"/>
    </sheetView>
  </sheetViews>
  <sheetFormatPr defaultRowHeight="15" x14ac:dyDescent="0.25"/>
  <cols>
    <col min="1" max="1" width="6.140625" customWidth="1"/>
    <col min="2" max="2" width="23.7109375" customWidth="1"/>
    <col min="3" max="3" width="13.5703125" customWidth="1"/>
    <col min="4" max="4" width="13.42578125" bestFit="1" customWidth="1"/>
    <col min="5" max="6" width="12.5703125" customWidth="1"/>
    <col min="7" max="7" width="27.140625" bestFit="1" customWidth="1"/>
  </cols>
  <sheetData>
    <row r="1" spans="1:11" x14ac:dyDescent="0.25">
      <c r="A1" s="1"/>
      <c r="B1" s="1"/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</row>
    <row r="2" spans="1:11" x14ac:dyDescent="0.25">
      <c r="A2" s="1">
        <v>1</v>
      </c>
      <c r="B2" s="1" t="s">
        <v>0</v>
      </c>
      <c r="C2" s="1">
        <v>73</v>
      </c>
      <c r="D2" s="1">
        <v>182</v>
      </c>
      <c r="E2" s="1">
        <v>110</v>
      </c>
      <c r="F2" s="1">
        <v>66</v>
      </c>
      <c r="G2" s="2">
        <f>E2/(E2+F2)</f>
        <v>0.625</v>
      </c>
      <c r="J2">
        <v>6</v>
      </c>
    </row>
    <row r="3" spans="1:11" x14ac:dyDescent="0.25">
      <c r="A3" s="1">
        <v>2</v>
      </c>
      <c r="B3" s="1" t="s">
        <v>1</v>
      </c>
      <c r="C3" s="1">
        <v>21</v>
      </c>
      <c r="D3" s="1">
        <v>44</v>
      </c>
      <c r="E3" s="1">
        <v>41</v>
      </c>
      <c r="F3" s="1">
        <v>3</v>
      </c>
      <c r="G3" s="2">
        <f t="shared" ref="G3:G11" si="0">E3/(E3+F3)</f>
        <v>0.93181818181818177</v>
      </c>
      <c r="J3">
        <v>2</v>
      </c>
    </row>
    <row r="4" spans="1:11" x14ac:dyDescent="0.25">
      <c r="A4" s="1">
        <v>3</v>
      </c>
      <c r="B4" s="1" t="s">
        <v>2</v>
      </c>
      <c r="C4" s="1">
        <v>3</v>
      </c>
      <c r="D4" s="1">
        <v>3</v>
      </c>
      <c r="E4" s="1">
        <v>1</v>
      </c>
      <c r="F4" s="1">
        <v>1</v>
      </c>
      <c r="G4" s="2">
        <f t="shared" si="0"/>
        <v>0.5</v>
      </c>
    </row>
    <row r="5" spans="1:11" x14ac:dyDescent="0.25">
      <c r="A5" s="1">
        <v>4</v>
      </c>
      <c r="B5" s="1" t="s">
        <v>3</v>
      </c>
      <c r="C5" s="1">
        <v>98</v>
      </c>
      <c r="D5" s="1">
        <v>126</v>
      </c>
      <c r="E5" s="1">
        <v>108</v>
      </c>
      <c r="F5" s="1">
        <v>12</v>
      </c>
      <c r="G5" s="2">
        <f t="shared" si="0"/>
        <v>0.9</v>
      </c>
      <c r="J5">
        <v>2</v>
      </c>
    </row>
    <row r="6" spans="1:11" x14ac:dyDescent="0.25">
      <c r="A6" s="1">
        <v>5</v>
      </c>
      <c r="B6" s="1" t="s">
        <v>4</v>
      </c>
      <c r="C6" s="1">
        <v>681</v>
      </c>
      <c r="D6" s="1">
        <v>1385</v>
      </c>
      <c r="E6" s="1">
        <v>1171</v>
      </c>
      <c r="F6" s="1">
        <v>184</v>
      </c>
      <c r="G6" s="2">
        <f t="shared" si="0"/>
        <v>0.86420664206642062</v>
      </c>
      <c r="J6">
        <v>40</v>
      </c>
      <c r="K6">
        <v>5</v>
      </c>
    </row>
    <row r="7" spans="1:11" x14ac:dyDescent="0.25">
      <c r="A7" s="1">
        <v>6</v>
      </c>
      <c r="B7" s="1" t="s">
        <v>5</v>
      </c>
      <c r="C7" s="1">
        <v>53</v>
      </c>
      <c r="D7" s="1">
        <v>139</v>
      </c>
      <c r="E7" s="1">
        <v>109</v>
      </c>
      <c r="F7" s="1">
        <v>27</v>
      </c>
      <c r="G7" s="2">
        <f t="shared" si="0"/>
        <v>0.80147058823529416</v>
      </c>
      <c r="K7">
        <v>5</v>
      </c>
    </row>
    <row r="8" spans="1:11" x14ac:dyDescent="0.25">
      <c r="A8" s="1">
        <v>7</v>
      </c>
      <c r="B8" s="1" t="s">
        <v>6</v>
      </c>
      <c r="C8" s="1">
        <v>23</v>
      </c>
      <c r="D8" s="1">
        <v>38</v>
      </c>
      <c r="E8" s="1">
        <v>30</v>
      </c>
      <c r="F8" s="1">
        <v>3</v>
      </c>
      <c r="G8" s="2">
        <f t="shared" si="0"/>
        <v>0.90909090909090906</v>
      </c>
    </row>
    <row r="9" spans="1:11" x14ac:dyDescent="0.25">
      <c r="A9" s="1">
        <v>8</v>
      </c>
      <c r="B9" s="1" t="s">
        <v>7</v>
      </c>
      <c r="C9" s="1">
        <v>37</v>
      </c>
      <c r="D9" s="1">
        <v>78</v>
      </c>
      <c r="E9" s="1">
        <v>47</v>
      </c>
      <c r="F9" s="1">
        <v>27</v>
      </c>
      <c r="G9" s="2">
        <f t="shared" si="0"/>
        <v>0.63513513513513509</v>
      </c>
      <c r="J9">
        <v>3</v>
      </c>
    </row>
    <row r="10" spans="1:11" x14ac:dyDescent="0.25">
      <c r="A10" s="1">
        <v>9</v>
      </c>
      <c r="B10" s="1" t="s">
        <v>8</v>
      </c>
      <c r="C10" s="1">
        <v>41</v>
      </c>
      <c r="D10" s="1">
        <v>50</v>
      </c>
      <c r="E10" s="1">
        <v>34</v>
      </c>
      <c r="F10" s="1">
        <v>11</v>
      </c>
      <c r="G10" s="2">
        <f t="shared" si="0"/>
        <v>0.75555555555555554</v>
      </c>
    </row>
    <row r="11" spans="1:11" x14ac:dyDescent="0.25">
      <c r="A11" s="1"/>
      <c r="B11" s="1" t="s">
        <v>14</v>
      </c>
      <c r="C11" s="1">
        <f>SUM(C2:C10)</f>
        <v>1030</v>
      </c>
      <c r="D11" s="1">
        <f t="shared" ref="D11:F11" si="1">SUM(D2:D10)</f>
        <v>2045</v>
      </c>
      <c r="E11" s="1">
        <f t="shared" si="1"/>
        <v>1651</v>
      </c>
      <c r="F11" s="1">
        <f t="shared" si="1"/>
        <v>334</v>
      </c>
      <c r="G11" s="2">
        <f t="shared" si="0"/>
        <v>0.83173803526448364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115" zoomScaleNormal="115" workbookViewId="0">
      <selection activeCell="F3" sqref="F3"/>
    </sheetView>
  </sheetViews>
  <sheetFormatPr defaultRowHeight="15.75" x14ac:dyDescent="0.25"/>
  <cols>
    <col min="1" max="1" width="26.5703125" style="4" customWidth="1"/>
    <col min="2" max="5" width="15.42578125" style="4" customWidth="1"/>
    <col min="6" max="6" width="30.5703125" style="4" customWidth="1"/>
    <col min="7" max="16384" width="9.140625" style="4"/>
  </cols>
  <sheetData>
    <row r="1" spans="1:6" ht="78.75" x14ac:dyDescent="0.25">
      <c r="A1" s="12" t="s">
        <v>15</v>
      </c>
      <c r="B1" s="12" t="s">
        <v>16</v>
      </c>
      <c r="C1" s="12" t="s">
        <v>17</v>
      </c>
      <c r="D1" s="12" t="s">
        <v>18</v>
      </c>
      <c r="E1" s="12" t="s">
        <v>19</v>
      </c>
      <c r="F1" s="13" t="s">
        <v>20</v>
      </c>
    </row>
    <row r="2" spans="1:6" s="8" customFormat="1" x14ac:dyDescent="0.25">
      <c r="A2" s="7" t="s">
        <v>14</v>
      </c>
      <c r="B2" s="7">
        <f>SUM(B4:B16)</f>
        <v>1032</v>
      </c>
      <c r="C2" s="7">
        <f>SUM(C4:C16)</f>
        <v>2055</v>
      </c>
      <c r="D2" s="7">
        <f>SUM(D4:D16)</f>
        <v>1663</v>
      </c>
      <c r="E2" s="7">
        <f>SUM(E4:E16)</f>
        <v>333</v>
      </c>
      <c r="F2" s="18">
        <v>83.17</v>
      </c>
    </row>
    <row r="3" spans="1:6" x14ac:dyDescent="0.25">
      <c r="A3" s="9" t="s">
        <v>22</v>
      </c>
      <c r="B3" s="9">
        <f>(SUM(B4:B14))</f>
        <v>991</v>
      </c>
      <c r="C3" s="9">
        <f>(SUM(C4:C14))</f>
        <v>2005</v>
      </c>
      <c r="D3" s="9">
        <f>(SUM(D4:D14))</f>
        <v>1629</v>
      </c>
      <c r="E3" s="9">
        <f>(SUM(E4:E14))</f>
        <v>322</v>
      </c>
      <c r="F3" s="19">
        <v>83.5</v>
      </c>
    </row>
    <row r="4" spans="1:6" x14ac:dyDescent="0.25">
      <c r="A4" s="3" t="s">
        <v>0</v>
      </c>
      <c r="B4" s="3">
        <v>73</v>
      </c>
      <c r="C4" s="3">
        <v>182</v>
      </c>
      <c r="D4" s="3">
        <v>110</v>
      </c>
      <c r="E4" s="3">
        <v>66</v>
      </c>
      <c r="F4" s="19">
        <v>62.5</v>
      </c>
    </row>
    <row r="5" spans="1:6" x14ac:dyDescent="0.25">
      <c r="A5" s="3" t="s">
        <v>24</v>
      </c>
      <c r="B5" s="3">
        <v>1</v>
      </c>
      <c r="C5" s="3">
        <v>1</v>
      </c>
      <c r="D5" s="3">
        <v>1</v>
      </c>
      <c r="E5" s="3">
        <v>0</v>
      </c>
      <c r="F5" s="19">
        <v>100</v>
      </c>
    </row>
    <row r="6" spans="1:6" x14ac:dyDescent="0.25">
      <c r="A6" s="3" t="s">
        <v>1</v>
      </c>
      <c r="B6" s="3">
        <v>21</v>
      </c>
      <c r="C6" s="3">
        <v>44</v>
      </c>
      <c r="D6" s="3">
        <v>41</v>
      </c>
      <c r="E6" s="3">
        <v>3</v>
      </c>
      <c r="F6" s="19">
        <v>93.18</v>
      </c>
    </row>
    <row r="7" spans="1:6" x14ac:dyDescent="0.25">
      <c r="A7" s="3" t="s">
        <v>25</v>
      </c>
      <c r="B7" s="3">
        <v>1</v>
      </c>
      <c r="C7" s="3">
        <v>1</v>
      </c>
      <c r="D7" s="3">
        <v>1</v>
      </c>
      <c r="E7" s="3">
        <v>0</v>
      </c>
      <c r="F7" s="19">
        <v>100</v>
      </c>
    </row>
    <row r="8" spans="1:6" x14ac:dyDescent="0.25">
      <c r="A8" s="3" t="s">
        <v>26</v>
      </c>
      <c r="B8" s="3">
        <v>1</v>
      </c>
      <c r="C8" s="3">
        <v>1</v>
      </c>
      <c r="D8" s="3">
        <v>1</v>
      </c>
      <c r="E8" s="3">
        <v>0</v>
      </c>
      <c r="F8" s="19">
        <v>100</v>
      </c>
    </row>
    <row r="9" spans="1:6" x14ac:dyDescent="0.25">
      <c r="A9" s="17" t="s">
        <v>4</v>
      </c>
      <c r="B9" s="17">
        <v>681</v>
      </c>
      <c r="C9" s="17">
        <v>1385</v>
      </c>
      <c r="D9" s="17">
        <v>1171</v>
      </c>
      <c r="E9" s="17">
        <v>184</v>
      </c>
      <c r="F9" s="19">
        <v>86.42</v>
      </c>
    </row>
    <row r="10" spans="1:6" x14ac:dyDescent="0.25">
      <c r="A10" s="3" t="s">
        <v>6</v>
      </c>
      <c r="B10" s="3">
        <v>23</v>
      </c>
      <c r="C10" s="3">
        <v>38</v>
      </c>
      <c r="D10" s="3">
        <v>30</v>
      </c>
      <c r="E10" s="3">
        <v>3</v>
      </c>
      <c r="F10" s="19">
        <v>90.91</v>
      </c>
    </row>
    <row r="11" spans="1:6" x14ac:dyDescent="0.25">
      <c r="A11" s="3" t="s">
        <v>5</v>
      </c>
      <c r="B11" s="3">
        <v>53</v>
      </c>
      <c r="C11" s="3">
        <v>139</v>
      </c>
      <c r="D11" s="3">
        <v>109</v>
      </c>
      <c r="E11" s="3">
        <v>27</v>
      </c>
      <c r="F11" s="19">
        <v>80.150000000000006</v>
      </c>
    </row>
    <row r="12" spans="1:6" x14ac:dyDescent="0.25">
      <c r="A12" s="3" t="s">
        <v>7</v>
      </c>
      <c r="B12" s="3">
        <v>37</v>
      </c>
      <c r="C12" s="3">
        <v>78</v>
      </c>
      <c r="D12" s="3">
        <v>47</v>
      </c>
      <c r="E12" s="3">
        <v>27</v>
      </c>
      <c r="F12" s="19">
        <v>63.51</v>
      </c>
    </row>
    <row r="13" spans="1:6" x14ac:dyDescent="0.25">
      <c r="A13" s="3" t="s">
        <v>21</v>
      </c>
      <c r="B13" s="3">
        <v>2</v>
      </c>
      <c r="C13" s="3">
        <v>10</v>
      </c>
      <c r="D13" s="3">
        <v>10</v>
      </c>
      <c r="E13" s="3">
        <v>0</v>
      </c>
      <c r="F13" s="19">
        <v>100</v>
      </c>
    </row>
    <row r="14" spans="1:6" s="8" customFormat="1" x14ac:dyDescent="0.25">
      <c r="A14" s="3" t="s">
        <v>3</v>
      </c>
      <c r="B14" s="3">
        <v>98</v>
      </c>
      <c r="C14" s="3">
        <v>126</v>
      </c>
      <c r="D14" s="3">
        <v>108</v>
      </c>
      <c r="E14" s="3">
        <v>12</v>
      </c>
      <c r="F14" s="18">
        <v>90</v>
      </c>
    </row>
    <row r="15" spans="1:6" x14ac:dyDescent="0.25">
      <c r="A15" s="11" t="s">
        <v>23</v>
      </c>
      <c r="B15" s="10"/>
      <c r="C15" s="10"/>
      <c r="D15" s="10"/>
      <c r="E15" s="10"/>
      <c r="F15" s="19"/>
    </row>
    <row r="16" spans="1:6" x14ac:dyDescent="0.25">
      <c r="A16" s="3" t="s">
        <v>8</v>
      </c>
      <c r="B16" s="3">
        <v>41</v>
      </c>
      <c r="C16" s="3">
        <v>50</v>
      </c>
      <c r="D16" s="3">
        <v>34</v>
      </c>
      <c r="E16" s="3">
        <v>11</v>
      </c>
      <c r="F16" s="19">
        <v>75.56</v>
      </c>
    </row>
    <row r="17" spans="1:6" x14ac:dyDescent="0.25">
      <c r="A17" s="5"/>
      <c r="B17" s="5"/>
      <c r="C17" s="5"/>
      <c r="D17" s="5"/>
      <c r="E17" s="5"/>
      <c r="F17" s="6"/>
    </row>
    <row r="18" spans="1:6" x14ac:dyDescent="0.25">
      <c r="A18" s="14"/>
      <c r="B18" s="14"/>
      <c r="C18" s="14"/>
      <c r="D18" s="14"/>
      <c r="E18" s="14"/>
      <c r="F18" s="14"/>
    </row>
    <row r="19" spans="1:6" ht="17.25" customHeight="1" x14ac:dyDescent="0.25">
      <c r="A19" s="15"/>
    </row>
    <row r="20" spans="1:6" x14ac:dyDescent="0.25">
      <c r="A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Tigran</cp:lastModifiedBy>
  <cp:lastPrinted>2020-05-04T09:31:48Z</cp:lastPrinted>
  <dcterms:created xsi:type="dcterms:W3CDTF">2018-12-28T07:20:51Z</dcterms:created>
  <dcterms:modified xsi:type="dcterms:W3CDTF">2021-09-23T06:06:07Z</dcterms:modified>
</cp:coreProperties>
</file>